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F80"/>
  <c r="B71"/>
  <c r="A71"/>
  <c r="J70"/>
  <c r="I70"/>
  <c r="H70"/>
  <c r="G70"/>
  <c r="F70"/>
  <c r="F81" s="1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F32"/>
  <c r="B24"/>
  <c r="A24"/>
  <c r="B14"/>
  <c r="A14"/>
  <c r="G23"/>
  <c r="H23"/>
  <c r="I23"/>
  <c r="J23"/>
  <c r="F23"/>
  <c r="G13"/>
  <c r="H13"/>
  <c r="I13"/>
  <c r="J13"/>
  <c r="F13"/>
  <c r="G157" l="1"/>
  <c r="J100"/>
  <c r="I138"/>
  <c r="G195"/>
  <c r="H195"/>
  <c r="G119"/>
  <c r="I100"/>
  <c r="H157"/>
  <c r="H81"/>
  <c r="F100"/>
  <c r="I62"/>
  <c r="J81"/>
  <c r="G81"/>
  <c r="H100"/>
  <c r="H138"/>
  <c r="H176"/>
  <c r="J62"/>
  <c r="H119"/>
  <c r="G138"/>
  <c r="I157"/>
  <c r="G176"/>
  <c r="F43"/>
  <c r="J195"/>
  <c r="I195"/>
  <c r="J176"/>
  <c r="J157"/>
  <c r="J138"/>
  <c r="J119"/>
  <c r="I119"/>
  <c r="G100"/>
  <c r="H62"/>
  <c r="F62"/>
  <c r="F119"/>
  <c r="F138"/>
  <c r="F157"/>
  <c r="F176"/>
  <c r="F195"/>
  <c r="I24"/>
  <c r="F24"/>
  <c r="J24"/>
  <c r="H24"/>
  <c r="G24"/>
  <c r="F196" l="1"/>
  <c r="J196"/>
  <c r="J32"/>
  <c r="J43"/>
  <c r="I196"/>
  <c r="I32"/>
  <c r="I43"/>
  <c r="H32"/>
  <c r="H43"/>
  <c r="H196"/>
  <c r="G196"/>
  <c r="G43"/>
  <c r="G32"/>
</calcChain>
</file>

<file path=xl/sharedStrings.xml><?xml version="1.0" encoding="utf-8"?>
<sst xmlns="http://schemas.openxmlformats.org/spreadsheetml/2006/main" count="435" uniqueCount="172">
  <si>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</si>
  <si>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</si>
  <si>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</si>
  <si>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</si>
  <si>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</si>
  <si>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</si>
  <si>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</si>
  <si>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</si>
  <si>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</si>
  <si>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</si>
  <si>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</si>
  <si>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</si>
  <si>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</si>
  <si>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</si>
  <si>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</si>
  <si>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</si>
  <si>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</si>
  <si>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</si>
  <si>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</si>
  <si>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</si>
  <si>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</si>
  <si>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</si>
  <si>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</si>
  <si>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</si>
  <si>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</si>
  <si>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</si>
  <si>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</si>
  <si>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</si>
  <si>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</si>
  <si>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</si>
  <si>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</si>
  <si>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</si>
  <si>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</si>
  <si>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</si>
  <si>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</si>
  <si>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огурцы свежие</t>
  </si>
  <si>
    <t>суп картофельный с макаронными изделиями</t>
  </si>
  <si>
    <t>фрикадельки мясные</t>
  </si>
  <si>
    <t xml:space="preserve">рис отварной </t>
  </si>
  <si>
    <t>чай с лимоном</t>
  </si>
  <si>
    <t>1.508</t>
  </si>
  <si>
    <t>0.224</t>
  </si>
  <si>
    <t>3.604</t>
  </si>
  <si>
    <t>хлеб йодированный</t>
  </si>
  <si>
    <t>2.792</t>
  </si>
  <si>
    <t>0.283</t>
  </si>
  <si>
    <t>18.55</t>
  </si>
  <si>
    <t>87.92</t>
  </si>
  <si>
    <t>1.0208</t>
  </si>
  <si>
    <t>8.0675</t>
  </si>
  <si>
    <t>икра кабачковая</t>
  </si>
  <si>
    <t>суп картофельный с бобовыми</t>
  </si>
  <si>
    <t>тефтели мясные</t>
  </si>
  <si>
    <t>макароны отварные</t>
  </si>
  <si>
    <t>чай с молоком</t>
  </si>
  <si>
    <t>закуска из свежей  моркови</t>
  </si>
  <si>
    <t>уха рыбацкая с сайрой</t>
  </si>
  <si>
    <t>котлета мясная</t>
  </si>
  <si>
    <t>каша гречневая рассыпчатая</t>
  </si>
  <si>
    <t>огурцы соленые</t>
  </si>
  <si>
    <t>щи из свежей капусты</t>
  </si>
  <si>
    <t>каша перловая</t>
  </si>
  <si>
    <t xml:space="preserve">чай </t>
  </si>
  <si>
    <t>рассольник</t>
  </si>
  <si>
    <t>компот из сухофруктов</t>
  </si>
  <si>
    <t>борщ</t>
  </si>
  <si>
    <t>шницель рыбный</t>
  </si>
  <si>
    <t>суп крестьянский с пшеном</t>
  </si>
  <si>
    <t>кисель</t>
  </si>
  <si>
    <t>9.85.</t>
  </si>
  <si>
    <t>12.755.</t>
  </si>
  <si>
    <t>11.361</t>
  </si>
  <si>
    <t>36.443</t>
  </si>
  <si>
    <t>203.22</t>
  </si>
  <si>
    <t>4.7817.</t>
  </si>
  <si>
    <t>0.0517</t>
  </si>
  <si>
    <t>13.768</t>
  </si>
  <si>
    <t>9.698</t>
  </si>
  <si>
    <t>9.8953.</t>
  </si>
  <si>
    <t>47.766</t>
  </si>
  <si>
    <t>75.87</t>
  </si>
  <si>
    <t>9.116</t>
  </si>
  <si>
    <t>8.7079.</t>
  </si>
  <si>
    <t>43.467</t>
  </si>
  <si>
    <t>10.89.</t>
  </si>
  <si>
    <t>15.31</t>
  </si>
  <si>
    <t>13.15</t>
  </si>
  <si>
    <t>1.551</t>
  </si>
  <si>
    <t>1.4529.</t>
  </si>
  <si>
    <t>2.1749.</t>
  </si>
  <si>
    <t>27.98.</t>
  </si>
  <si>
    <t>4.4.</t>
  </si>
  <si>
    <t>3.9321.</t>
  </si>
  <si>
    <t>27.33.</t>
  </si>
  <si>
    <t>0.715</t>
  </si>
  <si>
    <t>10.045</t>
  </si>
  <si>
    <t>3.795</t>
  </si>
  <si>
    <t>109.15</t>
  </si>
  <si>
    <t>2.565</t>
  </si>
  <si>
    <t>2.7613.</t>
  </si>
  <si>
    <t>18.587.</t>
  </si>
  <si>
    <t>11.361.</t>
  </si>
  <si>
    <t>8.212</t>
  </si>
  <si>
    <t>5.3533.</t>
  </si>
  <si>
    <t>35.915.</t>
  </si>
  <si>
    <t>224.69.</t>
  </si>
  <si>
    <t>0.4</t>
  </si>
  <si>
    <t>0.05.</t>
  </si>
  <si>
    <t>0.85</t>
  </si>
  <si>
    <t>6.5.</t>
  </si>
  <si>
    <t>1.754.</t>
  </si>
  <si>
    <t>4.5716.</t>
  </si>
  <si>
    <t>8.31.</t>
  </si>
  <si>
    <t>4.32.</t>
  </si>
  <si>
    <t>4.0788</t>
  </si>
  <si>
    <t>29.558.</t>
  </si>
  <si>
    <t>2.308.</t>
  </si>
  <si>
    <t>5.0619.</t>
  </si>
  <si>
    <t>15.921.</t>
  </si>
  <si>
    <t>118.5.</t>
  </si>
  <si>
    <t>0.57</t>
  </si>
  <si>
    <t>0.0799.</t>
  </si>
  <si>
    <t>24.092.</t>
  </si>
  <si>
    <t>99.36.</t>
  </si>
  <si>
    <t>4.119.</t>
  </si>
  <si>
    <t>4.7894.</t>
  </si>
  <si>
    <t>27.407.</t>
  </si>
  <si>
    <t>8.3083.</t>
  </si>
  <si>
    <t>176.82.</t>
  </si>
  <si>
    <t>пельмени</t>
  </si>
  <si>
    <t>позы</t>
  </si>
  <si>
    <t>6.</t>
  </si>
  <si>
    <t>3.3.</t>
  </si>
  <si>
    <t>2.5.</t>
  </si>
  <si>
    <t>21.</t>
  </si>
  <si>
    <t>209.</t>
  </si>
  <si>
    <t>203.</t>
  </si>
  <si>
    <t>4.23.</t>
  </si>
  <si>
    <t>4.68.</t>
  </si>
  <si>
    <t>7.2.</t>
  </si>
  <si>
    <t>109.</t>
  </si>
  <si>
    <t>13.9.</t>
  </si>
  <si>
    <t>11.9.</t>
  </si>
  <si>
    <t>35.3.</t>
  </si>
  <si>
    <t>52.77</t>
  </si>
  <si>
    <t>1.805</t>
  </si>
  <si>
    <t>0.2209</t>
  </si>
  <si>
    <t>11.193</t>
  </si>
  <si>
    <t>9.504</t>
  </si>
  <si>
    <t>10.179</t>
  </si>
  <si>
    <t>34.833</t>
  </si>
  <si>
    <t>шпикачки</t>
  </si>
  <si>
    <t>15.6.</t>
  </si>
  <si>
    <t>8.1.</t>
  </si>
  <si>
    <t>24.6.</t>
  </si>
  <si>
    <t>56.435</t>
  </si>
  <si>
    <t>172.</t>
  </si>
  <si>
    <t>97.4</t>
  </si>
  <si>
    <t>2.17892</t>
  </si>
  <si>
    <t>2.5762.</t>
  </si>
  <si>
    <t>16.38.</t>
  </si>
  <si>
    <t>9.19231</t>
  </si>
  <si>
    <t>10.7979.</t>
  </si>
  <si>
    <t>10.7161.</t>
  </si>
  <si>
    <t>10.7.</t>
  </si>
  <si>
    <t>11.7.</t>
  </si>
  <si>
    <t>6.6.</t>
  </si>
  <si>
    <t>13.5.</t>
  </si>
  <si>
    <t>9.9.</t>
  </si>
  <si>
    <t>19.</t>
  </si>
  <si>
    <t>0.2</t>
  </si>
  <si>
    <t>47.4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</si>
</sst>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7.399999999999999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 t="s">
        <v>40</v>
      </c>
      <c r="H14" s="44" t="s">
        <v>48</v>
      </c>
      <c r="I14" s="44" t="s">
        <v>49</v>
      </c>
      <c r="J14" s="48" t="s">
        <v>131</v>
      </c>
      <c r="K14" s="45"/>
    </row>
    <row r="15" spans="1:11" ht="14.4">
      <c r="A15" s="24"/>
      <c r="B15" s="16"/>
      <c r="C15" s="11"/>
      <c r="D15" s="7" t="s">
        <v>27</v>
      </c>
      <c r="E15" s="43" t="s">
        <v>36</v>
      </c>
      <c r="F15" s="44">
        <v>250</v>
      </c>
      <c r="G15" s="48" t="s">
        <v>132</v>
      </c>
      <c r="H15" s="44" t="s">
        <v>133</v>
      </c>
      <c r="I15" s="49" t="s">
        <v>134</v>
      </c>
      <c r="J15" s="44">
        <v>134</v>
      </c>
      <c r="K15" s="45"/>
    </row>
    <row r="16" spans="1:11" ht="14.4">
      <c r="A16" s="24"/>
      <c r="B16" s="16"/>
      <c r="C16" s="11"/>
      <c r="D16" s="7" t="s">
        <v>28</v>
      </c>
      <c r="E16" s="43" t="s">
        <v>37</v>
      </c>
      <c r="F16" s="44">
        <v>90</v>
      </c>
      <c r="G16" s="49" t="s">
        <v>41</v>
      </c>
      <c r="H16" s="44" t="s">
        <v>75</v>
      </c>
      <c r="I16" s="44" t="s">
        <v>76</v>
      </c>
      <c r="J16" s="44" t="s">
        <v>135</v>
      </c>
      <c r="K16" s="45"/>
    </row>
    <row r="17" spans="1:11" ht="14.4">
      <c r="A17" s="24"/>
      <c r="B17" s="16"/>
      <c r="C17" s="11"/>
      <c r="D17" s="7" t="s">
        <v>29</v>
      </c>
      <c r="E17" s="43" t="s">
        <v>38</v>
      </c>
      <c r="F17" s="44">
        <v>150</v>
      </c>
      <c r="G17" s="44" t="s">
        <v>42</v>
      </c>
      <c r="H17" s="49" t="s">
        <v>74</v>
      </c>
      <c r="I17" s="44" t="s">
        <v>72</v>
      </c>
      <c r="J17" s="44" t="s">
        <v>136</v>
      </c>
      <c r="K17" s="45"/>
    </row>
    <row r="18" spans="1:11" ht="14.4">
      <c r="A18" s="24"/>
      <c r="B18" s="16"/>
      <c r="C18" s="11"/>
      <c r="D18" s="7" t="s">
        <v>30</v>
      </c>
      <c r="E18" s="43" t="s">
        <v>39</v>
      </c>
      <c r="F18" s="44">
        <v>200</v>
      </c>
      <c r="G18" s="44" t="s">
        <v>41</v>
      </c>
      <c r="H18" s="44" t="s">
        <v>75</v>
      </c>
      <c r="I18" s="44" t="s">
        <v>76</v>
      </c>
      <c r="J18" s="44">
        <v>60</v>
      </c>
      <c r="K18" s="45"/>
    </row>
    <row r="19" spans="1:11" ht="14.4">
      <c r="A19" s="24"/>
      <c r="B19" s="16"/>
      <c r="C19" s="11"/>
      <c r="D19" s="7" t="s">
        <v>31</v>
      </c>
      <c r="E19" s="43" t="s">
        <v>43</v>
      </c>
      <c r="F19" s="44">
        <v>50</v>
      </c>
      <c r="G19" s="44" t="s">
        <v>44</v>
      </c>
      <c r="H19" s="44" t="s">
        <v>45</v>
      </c>
      <c r="I19" s="44" t="s">
        <v>46</v>
      </c>
      <c r="J19" s="44">
        <v>88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282</v>
      </c>
      <c r="K23" s="26"/>
    </row>
    <row r="24" spans="1:11" ht="1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800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282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50"/>
      <c r="H31" s="50"/>
      <c r="I31" s="50"/>
      <c r="J31" s="50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ca="1">SUM(G25:G33)</f>
        <v>0</v>
      </c>
      <c r="H32" s="20">
        <f ca="1">SUM(H25:H33)</f>
        <v>0</v>
      </c>
      <c r="I32" s="20">
        <f ca="1">SUM(I25:I33)</f>
        <v>0</v>
      </c>
      <c r="J32" s="20">
        <f ca="1">SUM(J25:J33)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50</v>
      </c>
      <c r="F33" s="50">
        <v>60</v>
      </c>
      <c r="G33" s="44" t="s">
        <v>77</v>
      </c>
      <c r="H33" s="49" t="s">
        <v>78</v>
      </c>
      <c r="I33" s="44" t="s">
        <v>79</v>
      </c>
      <c r="J33" s="44">
        <v>76</v>
      </c>
      <c r="K33" s="45"/>
    </row>
    <row r="34" spans="1:11" ht="14.4">
      <c r="A34" s="15"/>
      <c r="B34" s="16"/>
      <c r="C34" s="11"/>
      <c r="D34" s="7" t="s">
        <v>27</v>
      </c>
      <c r="E34" s="43" t="s">
        <v>51</v>
      </c>
      <c r="F34" s="50">
        <v>250</v>
      </c>
      <c r="G34" s="44" t="s">
        <v>81</v>
      </c>
      <c r="H34" s="49" t="s">
        <v>82</v>
      </c>
      <c r="I34" s="44" t="s">
        <v>83</v>
      </c>
      <c r="J34" s="44">
        <v>137</v>
      </c>
      <c r="K34" s="45"/>
    </row>
    <row r="35" spans="1:11" ht="14.4">
      <c r="A35" s="15"/>
      <c r="B35" s="16"/>
      <c r="C35" s="11"/>
      <c r="D35" s="7" t="s">
        <v>28</v>
      </c>
      <c r="E35" s="43" t="s">
        <v>52</v>
      </c>
      <c r="F35" s="44">
        <v>90</v>
      </c>
      <c r="G35" s="49" t="s">
        <v>137</v>
      </c>
      <c r="H35" s="44" t="s">
        <v>138</v>
      </c>
      <c r="I35" s="44" t="s">
        <v>139</v>
      </c>
      <c r="J35" s="44">
        <v>184</v>
      </c>
      <c r="K35" s="45"/>
    </row>
    <row r="36" spans="1:11" ht="14.4">
      <c r="A36" s="15"/>
      <c r="B36" s="16"/>
      <c r="C36" s="11"/>
      <c r="D36" s="7" t="s">
        <v>29</v>
      </c>
      <c r="E36" s="43" t="s">
        <v>53</v>
      </c>
      <c r="F36" s="44">
        <v>150</v>
      </c>
      <c r="G36" s="48" t="s">
        <v>91</v>
      </c>
      <c r="H36" s="49" t="s">
        <v>92</v>
      </c>
      <c r="I36" s="44" t="s">
        <v>93</v>
      </c>
      <c r="J36" s="44">
        <v>187</v>
      </c>
      <c r="K36" s="45"/>
    </row>
    <row r="37" spans="1:11" ht="26.4">
      <c r="A37" s="15"/>
      <c r="B37" s="16"/>
      <c r="C37" s="11"/>
      <c r="D37" s="7" t="s">
        <v>30</v>
      </c>
      <c r="E37" s="43" t="s">
        <v>54</v>
      </c>
      <c r="F37" s="44">
        <v>200</v>
      </c>
      <c r="G37" s="44" t="s">
        <v>87</v>
      </c>
      <c r="H37" s="49" t="s">
        <v>88</v>
      </c>
      <c r="I37" s="44" t="s">
        <v>89</v>
      </c>
      <c r="J37" s="44">
        <v>28</v>
      </c>
      <c r="K37" s="45"/>
    </row>
    <row r="38" spans="1:11" ht="14.4">
      <c r="A38" s="15"/>
      <c r="B38" s="16"/>
      <c r="C38" s="11"/>
      <c r="D38" s="7" t="s">
        <v>31</v>
      </c>
      <c r="E38" s="43" t="s">
        <v>43</v>
      </c>
      <c r="F38" s="44">
        <v>30</v>
      </c>
      <c r="G38" s="44" t="s">
        <v>44</v>
      </c>
      <c r="H38" s="44" t="s">
        <v>45</v>
      </c>
      <c r="I38" s="44" t="s">
        <v>46</v>
      </c>
      <c r="J38" s="44">
        <v>88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700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780</v>
      </c>
      <c r="G43" s="33">
        <f t="shared" ref="G43" ca="1" si="3">G32+G42</f>
        <v>0</v>
      </c>
      <c r="H43" s="33">
        <f t="shared" ref="H43" ca="1" si="4">H32+H42</f>
        <v>0</v>
      </c>
      <c r="I43" s="33">
        <f t="shared" ref="I43" ca="1" si="5">I32+I42</f>
        <v>0</v>
      </c>
      <c r="J43" s="33">
        <f t="shared" ref="J43" ca="1" si="6">J32+J42</f>
        <v>0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7">SUM(G44:G50)</f>
        <v>0</v>
      </c>
      <c r="H51" s="20">
        <f t="shared" ref="H51" si="8">SUM(H44:H50)</f>
        <v>0</v>
      </c>
      <c r="I51" s="20">
        <f t="shared" ref="I51" si="9">SUM(I44:I50)</f>
        <v>0</v>
      </c>
      <c r="J51" s="20">
        <f t="shared" ref="J51" si="10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55</v>
      </c>
      <c r="F52" s="44">
        <v>60</v>
      </c>
      <c r="G52" s="44" t="s">
        <v>94</v>
      </c>
      <c r="H52" s="44" t="s">
        <v>95</v>
      </c>
      <c r="I52" s="44" t="s">
        <v>96</v>
      </c>
      <c r="J52" s="44" t="s">
        <v>140</v>
      </c>
      <c r="K52" s="45"/>
    </row>
    <row r="53" spans="1:11" ht="26.4">
      <c r="A53" s="24"/>
      <c r="B53" s="16"/>
      <c r="C53" s="11"/>
      <c r="D53" s="7" t="s">
        <v>27</v>
      </c>
      <c r="E53" s="43" t="s">
        <v>56</v>
      </c>
      <c r="F53" s="44">
        <v>250</v>
      </c>
      <c r="G53" s="44" t="s">
        <v>98</v>
      </c>
      <c r="H53" s="49" t="s">
        <v>99</v>
      </c>
      <c r="I53" s="44" t="s">
        <v>100</v>
      </c>
      <c r="J53" s="44">
        <v>110</v>
      </c>
      <c r="K53" s="45"/>
    </row>
    <row r="54" spans="1:11" ht="26.4">
      <c r="A54" s="24"/>
      <c r="B54" s="16"/>
      <c r="C54" s="11"/>
      <c r="D54" s="7" t="s">
        <v>28</v>
      </c>
      <c r="E54" s="43" t="s">
        <v>57</v>
      </c>
      <c r="F54" s="44">
        <v>90</v>
      </c>
      <c r="G54" s="49" t="s">
        <v>69</v>
      </c>
      <c r="H54" s="44" t="s">
        <v>70</v>
      </c>
      <c r="I54" s="44" t="s">
        <v>101</v>
      </c>
      <c r="J54" s="44" t="s">
        <v>135</v>
      </c>
      <c r="K54" s="45"/>
    </row>
    <row r="55" spans="1:11" ht="26.4">
      <c r="A55" s="24"/>
      <c r="B55" s="16"/>
      <c r="C55" s="11"/>
      <c r="D55" s="7" t="s">
        <v>29</v>
      </c>
      <c r="E55" s="43" t="s">
        <v>58</v>
      </c>
      <c r="F55" s="44">
        <v>150</v>
      </c>
      <c r="G55" s="44" t="s">
        <v>102</v>
      </c>
      <c r="H55" s="44" t="s">
        <v>103</v>
      </c>
      <c r="I55" s="44" t="s">
        <v>104</v>
      </c>
      <c r="J55" s="44">
        <v>225</v>
      </c>
      <c r="K55" s="45"/>
    </row>
    <row r="56" spans="1:11" ht="26.4">
      <c r="A56" s="24"/>
      <c r="B56" s="16"/>
      <c r="C56" s="11"/>
      <c r="D56" s="7" t="s">
        <v>30</v>
      </c>
      <c r="E56" s="43" t="s">
        <v>54</v>
      </c>
      <c r="F56" s="44">
        <v>200</v>
      </c>
      <c r="G56" s="44" t="s">
        <v>87</v>
      </c>
      <c r="H56" s="49" t="s">
        <v>88</v>
      </c>
      <c r="I56" s="44" t="s">
        <v>89</v>
      </c>
      <c r="J56" s="44">
        <v>28</v>
      </c>
      <c r="K56" s="45"/>
    </row>
    <row r="57" spans="1:11" ht="14.4">
      <c r="A57" s="24"/>
      <c r="B57" s="16"/>
      <c r="C57" s="11"/>
      <c r="D57" s="7" t="s">
        <v>31</v>
      </c>
      <c r="E57" s="43" t="s">
        <v>43</v>
      </c>
      <c r="F57" s="44">
        <v>30</v>
      </c>
      <c r="G57" s="44" t="s">
        <v>44</v>
      </c>
      <c r="H57" s="44" t="s">
        <v>45</v>
      </c>
      <c r="I57" s="44" t="s">
        <v>46</v>
      </c>
      <c r="J57" s="44">
        <v>88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1">SUM(G52:G60)</f>
        <v>0</v>
      </c>
      <c r="H61" s="20">
        <f t="shared" ref="H61" si="12">SUM(H52:H60)</f>
        <v>0</v>
      </c>
      <c r="I61" s="20">
        <f t="shared" ref="I61" si="13">SUM(I52:I60)</f>
        <v>0</v>
      </c>
      <c r="J61" s="20">
        <f t="shared" ref="J61" si="14">SUM(J52:J60)</f>
        <v>451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780</v>
      </c>
      <c r="G62" s="33">
        <f t="shared" ref="G62" si="15">G51+G61</f>
        <v>0</v>
      </c>
      <c r="H62" s="33">
        <f t="shared" ref="H62" si="16">H51+H61</f>
        <v>0</v>
      </c>
      <c r="I62" s="33">
        <f t="shared" ref="I62" si="17">I51+I61</f>
        <v>0</v>
      </c>
      <c r="J62" s="33">
        <f t="shared" ref="J62" si="18">J51+J61</f>
        <v>451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19">SUM(G63:G69)</f>
        <v>0</v>
      </c>
      <c r="H70" s="20">
        <f t="shared" ref="H70" si="20">SUM(H63:H69)</f>
        <v>0</v>
      </c>
      <c r="I70" s="20">
        <f t="shared" ref="I70" si="21">SUM(I63:I69)</f>
        <v>0</v>
      </c>
      <c r="J70" s="20">
        <f t="shared" ref="J70" si="22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59</v>
      </c>
      <c r="F71" s="44">
        <v>60</v>
      </c>
      <c r="G71" s="44" t="s">
        <v>106</v>
      </c>
      <c r="H71" s="44" t="s">
        <v>107</v>
      </c>
      <c r="I71" s="44" t="s">
        <v>108</v>
      </c>
      <c r="J71" s="48" t="s">
        <v>109</v>
      </c>
      <c r="K71" s="45"/>
    </row>
    <row r="72" spans="1:11" ht="14.4">
      <c r="A72" s="24"/>
      <c r="B72" s="16"/>
      <c r="C72" s="11"/>
      <c r="D72" s="7" t="s">
        <v>27</v>
      </c>
      <c r="E72" s="43" t="s">
        <v>60</v>
      </c>
      <c r="F72" s="44">
        <v>250</v>
      </c>
      <c r="G72" s="44" t="s">
        <v>110</v>
      </c>
      <c r="H72" s="44" t="s">
        <v>111</v>
      </c>
      <c r="I72" s="44" t="s">
        <v>112</v>
      </c>
      <c r="J72" s="44">
        <v>141</v>
      </c>
      <c r="K72" s="45"/>
    </row>
    <row r="73" spans="1:11" ht="14.4">
      <c r="A73" s="24"/>
      <c r="B73" s="16"/>
      <c r="C73" s="11"/>
      <c r="D73" s="7" t="s">
        <v>28</v>
      </c>
      <c r="E73" s="43" t="s">
        <v>129</v>
      </c>
      <c r="F73" s="44">
        <v>150</v>
      </c>
      <c r="G73" s="49" t="s">
        <v>141</v>
      </c>
      <c r="H73" s="44" t="s">
        <v>142</v>
      </c>
      <c r="I73" s="44" t="s">
        <v>143</v>
      </c>
      <c r="J73" s="44">
        <v>412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62</v>
      </c>
      <c r="F75" s="44">
        <v>200</v>
      </c>
      <c r="G75" s="44" t="s">
        <v>145</v>
      </c>
      <c r="H75" s="44" t="s">
        <v>146</v>
      </c>
      <c r="I75" s="44" t="s">
        <v>147</v>
      </c>
      <c r="J75" s="44" t="s">
        <v>144</v>
      </c>
      <c r="K75" s="45"/>
    </row>
    <row r="76" spans="1:11" ht="14.4">
      <c r="A76" s="24"/>
      <c r="B76" s="16"/>
      <c r="C76" s="11"/>
      <c r="D76" s="7" t="s">
        <v>31</v>
      </c>
      <c r="E76" s="43" t="s">
        <v>43</v>
      </c>
      <c r="F76" s="44">
        <v>30</v>
      </c>
      <c r="G76" s="44" t="s">
        <v>44</v>
      </c>
      <c r="H76" s="44" t="s">
        <v>45</v>
      </c>
      <c r="I76" s="44" t="s">
        <v>46</v>
      </c>
      <c r="J76" s="44" t="s">
        <v>47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690</v>
      </c>
      <c r="G80" s="20">
        <f t="shared" ref="G80" si="23">SUM(G71:G79)</f>
        <v>0</v>
      </c>
      <c r="H80" s="20">
        <f t="shared" ref="H80" si="24">SUM(H71:H79)</f>
        <v>0</v>
      </c>
      <c r="I80" s="20">
        <f t="shared" ref="I80" si="25">SUM(I71:I79)</f>
        <v>0</v>
      </c>
      <c r="J80" s="20">
        <f t="shared" ref="J80" si="26">SUM(J71:J79)</f>
        <v>553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690</v>
      </c>
      <c r="G81" s="33">
        <f t="shared" ref="G81" si="27">G70+G80</f>
        <v>0</v>
      </c>
      <c r="H81" s="33">
        <f t="shared" ref="H81" si="28">H70+H80</f>
        <v>0</v>
      </c>
      <c r="I81" s="33">
        <f t="shared" ref="I81" si="29">I70+I80</f>
        <v>0</v>
      </c>
      <c r="J81" s="33">
        <f t="shared" ref="J81" si="30">J70+J80</f>
        <v>553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1">SUM(G82:G88)</f>
        <v>0</v>
      </c>
      <c r="H89" s="20">
        <f t="shared" ref="H89" si="32">SUM(H82:H88)</f>
        <v>0</v>
      </c>
      <c r="I89" s="20">
        <f t="shared" ref="I89" si="33">SUM(I82:I88)</f>
        <v>0</v>
      </c>
      <c r="J89" s="20">
        <f t="shared" ref="J89" si="34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50</v>
      </c>
      <c r="F90" s="50">
        <v>60</v>
      </c>
      <c r="G90" s="44" t="s">
        <v>148</v>
      </c>
      <c r="H90" s="49" t="s">
        <v>149</v>
      </c>
      <c r="I90" s="44" t="s">
        <v>150</v>
      </c>
      <c r="J90" s="44" t="s">
        <v>80</v>
      </c>
      <c r="K90" s="45"/>
    </row>
    <row r="91" spans="1:11" ht="26.4">
      <c r="A91" s="24"/>
      <c r="B91" s="16"/>
      <c r="C91" s="11"/>
      <c r="D91" s="7" t="s">
        <v>27</v>
      </c>
      <c r="E91" s="43" t="s">
        <v>63</v>
      </c>
      <c r="F91" s="44">
        <v>250</v>
      </c>
      <c r="G91" s="44" t="s">
        <v>116</v>
      </c>
      <c r="H91" s="44" t="s">
        <v>117</v>
      </c>
      <c r="I91" s="44" t="s">
        <v>118</v>
      </c>
      <c r="J91" s="44" t="s">
        <v>119</v>
      </c>
      <c r="K91" s="45"/>
    </row>
    <row r="92" spans="1:11" ht="14.4">
      <c r="A92" s="24"/>
      <c r="B92" s="16"/>
      <c r="C92" s="11"/>
      <c r="D92" s="7" t="s">
        <v>28</v>
      </c>
      <c r="E92" s="43" t="s">
        <v>151</v>
      </c>
      <c r="F92" s="44">
        <v>90</v>
      </c>
      <c r="G92" s="48" t="s">
        <v>152</v>
      </c>
      <c r="H92" s="44" t="s">
        <v>153</v>
      </c>
      <c r="I92" s="44" t="s">
        <v>154</v>
      </c>
      <c r="J92" s="44">
        <v>227</v>
      </c>
      <c r="K92" s="45"/>
    </row>
    <row r="93" spans="1:11" ht="26.4">
      <c r="A93" s="24"/>
      <c r="B93" s="16"/>
      <c r="C93" s="11"/>
      <c r="D93" s="7" t="s">
        <v>29</v>
      </c>
      <c r="E93" s="43" t="s">
        <v>58</v>
      </c>
      <c r="F93" s="44">
        <v>150</v>
      </c>
      <c r="G93" s="44" t="s">
        <v>102</v>
      </c>
      <c r="H93" s="44" t="s">
        <v>103</v>
      </c>
      <c r="I93" s="44" t="s">
        <v>104</v>
      </c>
      <c r="J93" s="44" t="s">
        <v>105</v>
      </c>
      <c r="K93" s="45"/>
    </row>
    <row r="94" spans="1:11" ht="26.4">
      <c r="A94" s="24"/>
      <c r="B94" s="16"/>
      <c r="C94" s="11"/>
      <c r="D94" s="7" t="s">
        <v>30</v>
      </c>
      <c r="E94" s="43" t="s">
        <v>64</v>
      </c>
      <c r="F94" s="44">
        <v>200</v>
      </c>
      <c r="G94" s="44" t="s">
        <v>120</v>
      </c>
      <c r="H94" s="44" t="s">
        <v>121</v>
      </c>
      <c r="I94" s="44" t="s">
        <v>122</v>
      </c>
      <c r="J94" s="44" t="s">
        <v>123</v>
      </c>
      <c r="K94" s="45"/>
    </row>
    <row r="95" spans="1:11" ht="14.4">
      <c r="A95" s="24"/>
      <c r="B95" s="16"/>
      <c r="C95" s="11"/>
      <c r="D95" s="7" t="s">
        <v>31</v>
      </c>
      <c r="E95" s="43" t="s">
        <v>43</v>
      </c>
      <c r="F95" s="44">
        <v>30</v>
      </c>
      <c r="G95" s="44" t="s">
        <v>44</v>
      </c>
      <c r="H95" s="44" t="s">
        <v>45</v>
      </c>
      <c r="I95" s="44" t="s">
        <v>46</v>
      </c>
      <c r="J95" s="44" t="s">
        <v>47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35">SUM(G90:G98)</f>
        <v>0</v>
      </c>
      <c r="H99" s="20">
        <f t="shared" ref="H99" si="36">SUM(H90:H98)</f>
        <v>0</v>
      </c>
      <c r="I99" s="20">
        <f t="shared" ref="I99" si="37">SUM(I90:I98)</f>
        <v>0</v>
      </c>
      <c r="J99" s="20">
        <f t="shared" ref="J99" si="38">SUM(J90:J98)</f>
        <v>227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780</v>
      </c>
      <c r="G100" s="33">
        <f t="shared" ref="G100" si="39">G89+G99</f>
        <v>0</v>
      </c>
      <c r="H100" s="33">
        <f t="shared" ref="H100" si="40">H89+H99</f>
        <v>0</v>
      </c>
      <c r="I100" s="33">
        <f t="shared" ref="I100" si="41">I89+I99</f>
        <v>0</v>
      </c>
      <c r="J100" s="33">
        <f t="shared" ref="J100" si="42">J89+J99</f>
        <v>227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3">SUM(G101:G107)</f>
        <v>0</v>
      </c>
      <c r="H108" s="20">
        <f t="shared" si="43"/>
        <v>0</v>
      </c>
      <c r="I108" s="20">
        <f t="shared" si="43"/>
        <v>0</v>
      </c>
      <c r="J108" s="20">
        <f t="shared" si="43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59</v>
      </c>
      <c r="F109" s="44">
        <v>60</v>
      </c>
      <c r="G109" s="44" t="s">
        <v>106</v>
      </c>
      <c r="H109" s="44" t="s">
        <v>107</v>
      </c>
      <c r="I109" s="44" t="s">
        <v>108</v>
      </c>
      <c r="J109" s="48" t="s">
        <v>109</v>
      </c>
      <c r="K109" s="45"/>
    </row>
    <row r="110" spans="1:11" ht="14.4">
      <c r="A110" s="24"/>
      <c r="B110" s="16"/>
      <c r="C110" s="11"/>
      <c r="D110" s="7" t="s">
        <v>27</v>
      </c>
      <c r="E110" s="43" t="s">
        <v>51</v>
      </c>
      <c r="F110" s="50">
        <v>250</v>
      </c>
      <c r="G110" s="44" t="s">
        <v>81</v>
      </c>
      <c r="H110" s="49" t="s">
        <v>82</v>
      </c>
      <c r="I110" s="44" t="s">
        <v>83</v>
      </c>
      <c r="J110" s="44">
        <v>153</v>
      </c>
      <c r="K110" s="45"/>
    </row>
    <row r="111" spans="1:11" ht="14.4">
      <c r="A111" s="24"/>
      <c r="B111" s="16"/>
      <c r="C111" s="11"/>
      <c r="D111" s="7" t="s">
        <v>28</v>
      </c>
      <c r="E111" s="43" t="s">
        <v>37</v>
      </c>
      <c r="F111" s="44">
        <v>90</v>
      </c>
      <c r="G111" s="49" t="s">
        <v>69</v>
      </c>
      <c r="H111" s="44" t="s">
        <v>70</v>
      </c>
      <c r="I111" s="44" t="s">
        <v>71</v>
      </c>
      <c r="J111" s="44">
        <v>209</v>
      </c>
      <c r="K111" s="45"/>
    </row>
    <row r="112" spans="1:11" ht="14.4">
      <c r="A112" s="24"/>
      <c r="B112" s="16"/>
      <c r="C112" s="11"/>
      <c r="D112" s="7" t="s">
        <v>29</v>
      </c>
      <c r="E112" s="43" t="s">
        <v>53</v>
      </c>
      <c r="F112" s="44">
        <v>150</v>
      </c>
      <c r="G112" s="48" t="s">
        <v>91</v>
      </c>
      <c r="H112" s="49" t="s">
        <v>92</v>
      </c>
      <c r="I112" s="44" t="s">
        <v>93</v>
      </c>
      <c r="J112" s="44">
        <v>188</v>
      </c>
      <c r="K112" s="45"/>
    </row>
    <row r="113" spans="1:11" ht="14.4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 t="s">
        <v>41</v>
      </c>
      <c r="H113" s="44" t="s">
        <v>75</v>
      </c>
      <c r="I113" s="44" t="s">
        <v>76</v>
      </c>
      <c r="J113" s="44" t="s">
        <v>155</v>
      </c>
      <c r="K113" s="45"/>
    </row>
    <row r="114" spans="1:11" ht="14.4">
      <c r="A114" s="24"/>
      <c r="B114" s="16"/>
      <c r="C114" s="11"/>
      <c r="D114" s="7" t="s">
        <v>31</v>
      </c>
      <c r="E114" s="43" t="s">
        <v>43</v>
      </c>
      <c r="F114" s="44">
        <v>30</v>
      </c>
      <c r="G114" s="44" t="s">
        <v>44</v>
      </c>
      <c r="H114" s="44" t="s">
        <v>45</v>
      </c>
      <c r="I114" s="44" t="s">
        <v>46</v>
      </c>
      <c r="J114" s="44">
        <v>88</v>
      </c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780</v>
      </c>
      <c r="G118" s="20">
        <f t="shared" ref="G118:J118" si="44">SUM(G109:G117)</f>
        <v>0</v>
      </c>
      <c r="H118" s="20">
        <f t="shared" si="44"/>
        <v>0</v>
      </c>
      <c r="I118" s="20">
        <f t="shared" si="44"/>
        <v>0</v>
      </c>
      <c r="J118" s="20">
        <f t="shared" si="44"/>
        <v>638</v>
      </c>
      <c r="K118" s="26"/>
    </row>
    <row r="119" spans="1:11" ht="1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780</v>
      </c>
      <c r="G119" s="33">
        <f t="shared" ref="G119" si="45">G108+G118</f>
        <v>0</v>
      </c>
      <c r="H119" s="33">
        <f t="shared" ref="H119" si="46">H108+H118</f>
        <v>0</v>
      </c>
      <c r="I119" s="33">
        <f t="shared" ref="I119" si="47">I108+I118</f>
        <v>0</v>
      </c>
      <c r="J119" s="33">
        <f t="shared" ref="J119" si="48">J108+J118</f>
        <v>638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9">SUM(G120:G126)</f>
        <v>0</v>
      </c>
      <c r="H127" s="20">
        <f t="shared" si="49"/>
        <v>0</v>
      </c>
      <c r="I127" s="20">
        <f t="shared" si="49"/>
        <v>0</v>
      </c>
      <c r="J127" s="20">
        <f t="shared" si="49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50</v>
      </c>
      <c r="F128" s="50">
        <v>60</v>
      </c>
      <c r="G128" s="44" t="s">
        <v>148</v>
      </c>
      <c r="H128" s="49" t="s">
        <v>149</v>
      </c>
      <c r="I128" s="44" t="s">
        <v>150</v>
      </c>
      <c r="J128" s="44">
        <v>76</v>
      </c>
      <c r="K128" s="45"/>
    </row>
    <row r="129" spans="1:11" ht="26.4">
      <c r="A129" s="15"/>
      <c r="B129" s="16"/>
      <c r="C129" s="11"/>
      <c r="D129" s="7" t="s">
        <v>27</v>
      </c>
      <c r="E129" s="43" t="s">
        <v>65</v>
      </c>
      <c r="F129" s="44">
        <v>250</v>
      </c>
      <c r="G129" s="44" t="s">
        <v>124</v>
      </c>
      <c r="H129" s="44" t="s">
        <v>125</v>
      </c>
      <c r="I129" s="44" t="s">
        <v>126</v>
      </c>
      <c r="J129" s="44">
        <v>170</v>
      </c>
      <c r="K129" s="45"/>
    </row>
    <row r="130" spans="1:11" ht="14.4">
      <c r="A130" s="15"/>
      <c r="B130" s="16"/>
      <c r="C130" s="11"/>
      <c r="D130" s="7" t="s">
        <v>28</v>
      </c>
      <c r="E130" s="43" t="s">
        <v>52</v>
      </c>
      <c r="F130" s="44">
        <v>90</v>
      </c>
      <c r="G130" s="44" t="s">
        <v>84</v>
      </c>
      <c r="H130" s="44" t="s">
        <v>85</v>
      </c>
      <c r="I130" s="44" t="s">
        <v>86</v>
      </c>
      <c r="J130" s="44">
        <v>235</v>
      </c>
      <c r="K130" s="45"/>
    </row>
    <row r="131" spans="1:11" ht="26.4">
      <c r="A131" s="15"/>
      <c r="B131" s="16"/>
      <c r="C131" s="11"/>
      <c r="D131" s="7" t="s">
        <v>29</v>
      </c>
      <c r="E131" s="43" t="s">
        <v>61</v>
      </c>
      <c r="F131" s="44">
        <v>200</v>
      </c>
      <c r="G131" s="44" t="s">
        <v>113</v>
      </c>
      <c r="H131" s="44" t="s">
        <v>114</v>
      </c>
      <c r="I131" s="44" t="s">
        <v>115</v>
      </c>
      <c r="J131" s="44" t="s">
        <v>156</v>
      </c>
      <c r="K131" s="45"/>
    </row>
    <row r="132" spans="1:11" ht="14.4">
      <c r="A132" s="15"/>
      <c r="B132" s="16"/>
      <c r="C132" s="11"/>
      <c r="D132" s="7" t="s">
        <v>30</v>
      </c>
      <c r="E132" s="43" t="s">
        <v>62</v>
      </c>
      <c r="F132" s="44">
        <v>200</v>
      </c>
      <c r="G132" s="44" t="s">
        <v>145</v>
      </c>
      <c r="H132" s="44" t="s">
        <v>146</v>
      </c>
      <c r="I132" s="44" t="s">
        <v>147</v>
      </c>
      <c r="J132" s="44" t="s">
        <v>144</v>
      </c>
      <c r="K132" s="45"/>
    </row>
    <row r="133" spans="1:11" ht="14.4">
      <c r="A133" s="15"/>
      <c r="B133" s="16"/>
      <c r="C133" s="11"/>
      <c r="D133" s="7" t="s">
        <v>31</v>
      </c>
      <c r="E133" s="43" t="s">
        <v>43</v>
      </c>
      <c r="F133" s="44">
        <v>30</v>
      </c>
      <c r="G133" s="44" t="s">
        <v>44</v>
      </c>
      <c r="H133" s="44" t="s">
        <v>45</v>
      </c>
      <c r="I133" s="44" t="s">
        <v>46</v>
      </c>
      <c r="J133" s="44">
        <v>88</v>
      </c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830</v>
      </c>
      <c r="G137" s="20">
        <f t="shared" ref="G137:J137" si="50">SUM(G128:G136)</f>
        <v>0</v>
      </c>
      <c r="H137" s="20">
        <f t="shared" si="50"/>
        <v>0</v>
      </c>
      <c r="I137" s="20">
        <f t="shared" si="50"/>
        <v>0</v>
      </c>
      <c r="J137" s="20">
        <f t="shared" si="50"/>
        <v>569</v>
      </c>
      <c r="K137" s="26"/>
    </row>
    <row r="138" spans="1:11" ht="1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830</v>
      </c>
      <c r="G138" s="33">
        <f t="shared" ref="G138" si="51">G127+G137</f>
        <v>0</v>
      </c>
      <c r="H138" s="33">
        <f t="shared" ref="H138" si="52">H127+H137</f>
        <v>0</v>
      </c>
      <c r="I138" s="33">
        <f t="shared" ref="I138" si="53">I127+I137</f>
        <v>0</v>
      </c>
      <c r="J138" s="33">
        <f t="shared" ref="J138" si="54">J127+J137</f>
        <v>569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5">SUM(G139:G145)</f>
        <v>0</v>
      </c>
      <c r="H146" s="20">
        <f t="shared" si="55"/>
        <v>0</v>
      </c>
      <c r="I146" s="20">
        <f t="shared" si="55"/>
        <v>0</v>
      </c>
      <c r="J146" s="20">
        <f t="shared" si="55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55</v>
      </c>
      <c r="F147" s="44">
        <v>60</v>
      </c>
      <c r="G147" s="44" t="s">
        <v>94</v>
      </c>
      <c r="H147" s="44" t="s">
        <v>95</v>
      </c>
      <c r="I147" s="44" t="s">
        <v>96</v>
      </c>
      <c r="J147" s="44" t="s">
        <v>97</v>
      </c>
      <c r="K147" s="45"/>
    </row>
    <row r="148" spans="1:11" ht="14.4">
      <c r="A148" s="24"/>
      <c r="B148" s="16"/>
      <c r="C148" s="11"/>
      <c r="D148" s="7" t="s">
        <v>27</v>
      </c>
      <c r="E148" s="43" t="s">
        <v>36</v>
      </c>
      <c r="F148" s="44">
        <v>250</v>
      </c>
      <c r="G148" s="44" t="s">
        <v>158</v>
      </c>
      <c r="H148" s="49" t="s">
        <v>159</v>
      </c>
      <c r="I148" s="49" t="s">
        <v>160</v>
      </c>
      <c r="J148" s="44" t="s">
        <v>157</v>
      </c>
      <c r="K148" s="45"/>
    </row>
    <row r="149" spans="1:11" ht="26.4">
      <c r="A149" s="24"/>
      <c r="B149" s="16"/>
      <c r="C149" s="11"/>
      <c r="D149" s="7" t="s">
        <v>28</v>
      </c>
      <c r="E149" s="43" t="s">
        <v>66</v>
      </c>
      <c r="F149" s="44">
        <v>90</v>
      </c>
      <c r="G149" s="44" t="s">
        <v>161</v>
      </c>
      <c r="H149" s="44" t="s">
        <v>162</v>
      </c>
      <c r="I149" s="44" t="s">
        <v>163</v>
      </c>
      <c r="J149" s="44" t="s">
        <v>128</v>
      </c>
      <c r="K149" s="45"/>
    </row>
    <row r="150" spans="1:11" ht="14.4">
      <c r="A150" s="24"/>
      <c r="B150" s="16"/>
      <c r="C150" s="11"/>
      <c r="D150" s="7" t="s">
        <v>29</v>
      </c>
      <c r="E150" s="43" t="s">
        <v>38</v>
      </c>
      <c r="F150" s="44">
        <v>200</v>
      </c>
      <c r="G150" s="49">
        <v>21976</v>
      </c>
      <c r="H150" s="49" t="s">
        <v>74</v>
      </c>
      <c r="I150" s="44" t="s">
        <v>72</v>
      </c>
      <c r="J150" s="44" t="s">
        <v>73</v>
      </c>
      <c r="K150" s="45"/>
    </row>
    <row r="151" spans="1:11" ht="26.4">
      <c r="A151" s="24"/>
      <c r="B151" s="16"/>
      <c r="C151" s="11"/>
      <c r="D151" s="7" t="s">
        <v>30</v>
      </c>
      <c r="E151" s="43" t="s">
        <v>54</v>
      </c>
      <c r="F151" s="44">
        <v>200</v>
      </c>
      <c r="G151" s="44" t="s">
        <v>87</v>
      </c>
      <c r="H151" s="49" t="s">
        <v>88</v>
      </c>
      <c r="I151" s="44" t="s">
        <v>89</v>
      </c>
      <c r="J151" s="44" t="s">
        <v>90</v>
      </c>
      <c r="K151" s="45"/>
    </row>
    <row r="152" spans="1:11" ht="14.4">
      <c r="A152" s="24"/>
      <c r="B152" s="16"/>
      <c r="C152" s="11"/>
      <c r="D152" s="7" t="s">
        <v>31</v>
      </c>
      <c r="E152" s="43" t="s">
        <v>43</v>
      </c>
      <c r="F152" s="44">
        <v>30</v>
      </c>
      <c r="G152" s="44" t="s">
        <v>44</v>
      </c>
      <c r="H152" s="44" t="s">
        <v>45</v>
      </c>
      <c r="I152" s="44" t="s">
        <v>46</v>
      </c>
      <c r="J152" s="44" t="s">
        <v>47</v>
      </c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830</v>
      </c>
      <c r="G156" s="20">
        <f t="shared" ref="G156:J156" si="56">SUM(G147:G155)</f>
        <v>21976</v>
      </c>
      <c r="H156" s="20">
        <f t="shared" si="56"/>
        <v>0</v>
      </c>
      <c r="I156" s="20">
        <f t="shared" si="56"/>
        <v>0</v>
      </c>
      <c r="J156" s="20">
        <f t="shared" si="56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830</v>
      </c>
      <c r="G157" s="33">
        <f t="shared" ref="G157" si="57">G146+G156</f>
        <v>21976</v>
      </c>
      <c r="H157" s="33">
        <f t="shared" ref="H157" si="58">H146+H156</f>
        <v>0</v>
      </c>
      <c r="I157" s="33">
        <f t="shared" ref="I157" si="59">I146+I156</f>
        <v>0</v>
      </c>
      <c r="J157" s="33">
        <f t="shared" ref="J157" si="60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1">SUM(G158:G164)</f>
        <v>0</v>
      </c>
      <c r="H165" s="20">
        <f t="shared" si="61"/>
        <v>0</v>
      </c>
      <c r="I165" s="20">
        <f t="shared" si="61"/>
        <v>0</v>
      </c>
      <c r="J165" s="20">
        <f t="shared" si="61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35</v>
      </c>
      <c r="F166" s="44">
        <v>60</v>
      </c>
      <c r="G166" s="44" t="s">
        <v>40</v>
      </c>
      <c r="H166" s="44" t="s">
        <v>48</v>
      </c>
      <c r="I166" s="44" t="s">
        <v>49</v>
      </c>
      <c r="J166" s="48" t="s">
        <v>131</v>
      </c>
      <c r="K166" s="45"/>
    </row>
    <row r="167" spans="1:11" ht="26.4">
      <c r="A167" s="24"/>
      <c r="B167" s="16"/>
      <c r="C167" s="11"/>
      <c r="D167" s="7" t="s">
        <v>27</v>
      </c>
      <c r="E167" s="43" t="s">
        <v>67</v>
      </c>
      <c r="F167" s="44">
        <v>250</v>
      </c>
      <c r="G167" s="44" t="s">
        <v>110</v>
      </c>
      <c r="H167" s="44" t="s">
        <v>111</v>
      </c>
      <c r="I167" s="44" t="s">
        <v>127</v>
      </c>
      <c r="J167" s="44">
        <v>184</v>
      </c>
      <c r="K167" s="45"/>
    </row>
    <row r="168" spans="1:11" ht="14.4">
      <c r="A168" s="24"/>
      <c r="B168" s="16"/>
      <c r="C168" s="11"/>
      <c r="D168" s="7" t="s">
        <v>28</v>
      </c>
      <c r="E168" s="43" t="s">
        <v>57</v>
      </c>
      <c r="F168" s="44">
        <v>90</v>
      </c>
      <c r="G168" s="49" t="s">
        <v>164</v>
      </c>
      <c r="H168" s="44" t="s">
        <v>165</v>
      </c>
      <c r="I168" s="44" t="s">
        <v>166</v>
      </c>
      <c r="J168" s="44">
        <v>178</v>
      </c>
      <c r="K168" s="45"/>
    </row>
    <row r="169" spans="1:11" ht="14.4">
      <c r="A169" s="24"/>
      <c r="B169" s="16"/>
      <c r="C169" s="11"/>
      <c r="D169" s="7" t="s">
        <v>29</v>
      </c>
      <c r="E169" s="43" t="s">
        <v>53</v>
      </c>
      <c r="F169" s="44">
        <v>150</v>
      </c>
      <c r="G169" s="48" t="s">
        <v>91</v>
      </c>
      <c r="H169" s="49" t="s">
        <v>92</v>
      </c>
      <c r="I169" s="44" t="s">
        <v>93</v>
      </c>
      <c r="J169" s="44">
        <v>188</v>
      </c>
      <c r="K169" s="45"/>
    </row>
    <row r="170" spans="1:11" ht="14.4">
      <c r="A170" s="24"/>
      <c r="B170" s="16"/>
      <c r="C170" s="11"/>
      <c r="D170" s="7" t="s">
        <v>30</v>
      </c>
      <c r="E170" s="43" t="s">
        <v>39</v>
      </c>
      <c r="F170" s="44">
        <v>50</v>
      </c>
      <c r="G170" s="44" t="s">
        <v>41</v>
      </c>
      <c r="H170" s="44" t="s">
        <v>75</v>
      </c>
      <c r="I170" s="44" t="s">
        <v>76</v>
      </c>
      <c r="J170" s="44">
        <v>56</v>
      </c>
      <c r="K170" s="45"/>
    </row>
    <row r="171" spans="1:11" ht="14.4">
      <c r="A171" s="24"/>
      <c r="B171" s="16"/>
      <c r="C171" s="11"/>
      <c r="D171" s="7" t="s">
        <v>31</v>
      </c>
      <c r="E171" s="43" t="s">
        <v>43</v>
      </c>
      <c r="F171" s="44">
        <v>30</v>
      </c>
      <c r="G171" s="44" t="s">
        <v>44</v>
      </c>
      <c r="H171" s="44" t="s">
        <v>45</v>
      </c>
      <c r="I171" s="44" t="s">
        <v>46</v>
      </c>
      <c r="J171" s="44">
        <v>88</v>
      </c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630</v>
      </c>
      <c r="G175" s="20">
        <f t="shared" ref="G175:J175" si="62">SUM(G166:G174)</f>
        <v>0</v>
      </c>
      <c r="H175" s="20">
        <f t="shared" si="62"/>
        <v>0</v>
      </c>
      <c r="I175" s="20">
        <f t="shared" si="62"/>
        <v>0</v>
      </c>
      <c r="J175" s="20">
        <f t="shared" si="62"/>
        <v>694</v>
      </c>
      <c r="K175" s="26"/>
    </row>
    <row r="176" spans="1:11" ht="1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630</v>
      </c>
      <c r="G176" s="33">
        <f t="shared" ref="G176" si="63">G165+G175</f>
        <v>0</v>
      </c>
      <c r="H176" s="33">
        <f t="shared" ref="H176" si="64">H165+H175</f>
        <v>0</v>
      </c>
      <c r="I176" s="33">
        <f t="shared" ref="I176" si="65">I165+I175</f>
        <v>0</v>
      </c>
      <c r="J176" s="33">
        <f t="shared" ref="J176" si="66">J165+J175</f>
        <v>694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67">SUM(G177:G183)</f>
        <v>0</v>
      </c>
      <c r="H184" s="20">
        <f t="shared" si="67"/>
        <v>0</v>
      </c>
      <c r="I184" s="20">
        <f t="shared" si="67"/>
        <v>0</v>
      </c>
      <c r="J184" s="20">
        <f t="shared" si="67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50</v>
      </c>
      <c r="F185" s="50">
        <v>60</v>
      </c>
      <c r="G185" s="44" t="s">
        <v>148</v>
      </c>
      <c r="H185" s="49" t="s">
        <v>149</v>
      </c>
      <c r="I185" s="44" t="s">
        <v>150</v>
      </c>
      <c r="J185" s="44">
        <v>76</v>
      </c>
      <c r="K185" s="45"/>
    </row>
    <row r="186" spans="1:11" ht="26.4">
      <c r="A186" s="24"/>
      <c r="B186" s="16"/>
      <c r="C186" s="11"/>
      <c r="D186" s="7" t="s">
        <v>27</v>
      </c>
      <c r="E186" s="43" t="s">
        <v>63</v>
      </c>
      <c r="F186" s="44">
        <v>250</v>
      </c>
      <c r="G186" s="44" t="s">
        <v>116</v>
      </c>
      <c r="H186" s="44" t="s">
        <v>117</v>
      </c>
      <c r="I186" s="44" t="s">
        <v>118</v>
      </c>
      <c r="J186" s="44">
        <v>129</v>
      </c>
      <c r="K186" s="45"/>
    </row>
    <row r="187" spans="1:11" ht="14.4">
      <c r="A187" s="24"/>
      <c r="B187" s="16"/>
      <c r="C187" s="11"/>
      <c r="D187" s="7" t="s">
        <v>28</v>
      </c>
      <c r="E187" s="43" t="s">
        <v>130</v>
      </c>
      <c r="F187" s="44">
        <v>210</v>
      </c>
      <c r="G187" s="44" t="s">
        <v>167</v>
      </c>
      <c r="H187" s="49" t="s">
        <v>168</v>
      </c>
      <c r="I187" s="44" t="s">
        <v>169</v>
      </c>
      <c r="J187" s="44">
        <v>215</v>
      </c>
      <c r="K187" s="45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3" t="s">
        <v>68</v>
      </c>
      <c r="F189" s="44">
        <v>200</v>
      </c>
      <c r="G189" s="44" t="s">
        <v>170</v>
      </c>
      <c r="H189" s="44" t="s">
        <v>170</v>
      </c>
      <c r="I189" s="44" t="s">
        <v>171</v>
      </c>
      <c r="J189" s="44">
        <v>194</v>
      </c>
      <c r="K189" s="45"/>
    </row>
    <row r="190" spans="1:11" ht="14.4">
      <c r="A190" s="24"/>
      <c r="B190" s="16"/>
      <c r="C190" s="11"/>
      <c r="D190" s="7" t="s">
        <v>31</v>
      </c>
      <c r="E190" s="43" t="s">
        <v>43</v>
      </c>
      <c r="F190" s="44">
        <v>30</v>
      </c>
      <c r="G190" s="44" t="s">
        <v>44</v>
      </c>
      <c r="H190" s="44" t="s">
        <v>45</v>
      </c>
      <c r="I190" s="44" t="s">
        <v>46</v>
      </c>
      <c r="J190" s="44">
        <v>88</v>
      </c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68">SUM(G185:G193)</f>
        <v>0</v>
      </c>
      <c r="H194" s="20">
        <f t="shared" si="68"/>
        <v>0</v>
      </c>
      <c r="I194" s="20">
        <f t="shared" si="68"/>
        <v>0</v>
      </c>
      <c r="J194" s="20">
        <f t="shared" si="68"/>
        <v>702</v>
      </c>
      <c r="K194" s="26"/>
    </row>
    <row r="195" spans="1:11" ht="1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750</v>
      </c>
      <c r="G195" s="33">
        <f t="shared" ref="G195" si="69">G184+G194</f>
        <v>0</v>
      </c>
      <c r="H195" s="33">
        <f t="shared" ref="H195" si="70">H184+H194</f>
        <v>0</v>
      </c>
      <c r="I195" s="33">
        <f t="shared" ref="I195" si="71">I184+I194</f>
        <v>0</v>
      </c>
      <c r="J195" s="33">
        <f t="shared" ref="J195" si="72">J184+J194</f>
        <v>702</v>
      </c>
      <c r="K195" s="33"/>
    </row>
    <row r="196" spans="1:11" ht="13.8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765</v>
      </c>
      <c r="G196" s="35" t="e">
        <f t="shared" ref="G196:J196" ca="1" si="73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ca="1" si="73"/>
        <v>#DIV/0!</v>
      </c>
      <c r="I196" s="35" t="e">
        <f t="shared" ca="1" si="73"/>
        <v>#DIV/0!</v>
      </c>
      <c r="J196" s="35" t="e">
        <f t="shared" ca="1" si="73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2025-04-23T05:31:38Z</dcterms:modified>
</cp:coreProperties>
</file>